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G:\Dokumenty\cuw_19_kaczorowska\Przetargi 2024\CHEMIA 2025\ŚRODKI CZYSTOŚCI VI-XII 2025\dokumenty do przetargu\"/>
    </mc:Choice>
  </mc:AlternateContent>
  <xr:revisionPtr revIDLastSave="0" documentId="13_ncr:1_{EA80EEDB-1542-4566-B447-10C67D5BB08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gólne" sheetId="1" r:id="rId1"/>
    <sheet name="sprzątaczki" sheetId="2" r:id="rId2"/>
    <sheet name="kuchnia" sheetId="3" r:id="rId3"/>
    <sheet name="mydło, ręczniki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" l="1"/>
  <c r="F38" i="1"/>
  <c r="F7" i="4" l="1"/>
  <c r="F8" i="4"/>
  <c r="F9" i="4"/>
  <c r="F10" i="4"/>
  <c r="F11" i="4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40" i="1"/>
  <c r="F37" i="1"/>
  <c r="F36" i="1"/>
  <c r="F35" i="1"/>
  <c r="F12" i="4" l="1"/>
  <c r="F27" i="2"/>
  <c r="F32" i="3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41" i="1" l="1"/>
</calcChain>
</file>

<file path=xl/sharedStrings.xml><?xml version="1.0" encoding="utf-8"?>
<sst xmlns="http://schemas.openxmlformats.org/spreadsheetml/2006/main" count="211" uniqueCount="55">
  <si>
    <t>Lp.</t>
  </si>
  <si>
    <t>Nazwa asortymentu</t>
  </si>
  <si>
    <t>ilość</t>
  </si>
  <si>
    <t>jednostka miary</t>
  </si>
  <si>
    <t>Cena jednostkowa brutto w zł</t>
  </si>
  <si>
    <t>Wartość brutto w zł</t>
  </si>
  <si>
    <r>
      <t xml:space="preserve"> Płyn do mycia naczyń, poj.min 5</t>
    </r>
    <r>
      <rPr>
        <b/>
        <sz val="10"/>
        <color indexed="8"/>
        <rFont val="Arial2"/>
        <charset val="238"/>
      </rPr>
      <t xml:space="preserve"> </t>
    </r>
    <r>
      <rPr>
        <sz val="10"/>
        <color indexed="8"/>
        <rFont val="Arial2"/>
        <charset val="238"/>
      </rPr>
      <t>litrów</t>
    </r>
    <r>
      <rPr>
        <sz val="10"/>
        <color indexed="8"/>
        <rFont val="Arial2"/>
        <charset val="238"/>
      </rPr>
      <t xml:space="preserve">,atest PZH oraz znak bezp.,o wysoce skoncentrowanej formule, o dobrych właściwościach myjących, z zawartością lanoliny, dokładnie rozpuszczający tłuszcz nawet w zimnej wodzie, nie pozostawia zacieków na umytych powierzchniach, nadaje połysk bez konieczności wycierania do sucha, hipoalergiczny, nie wysuszający skóry rąk, ulegający biodegradacji, z zawartością subsatncji oragnicznej min. 15%, wydajny i bezpieczny dla środowiska, do stosowania w rozcieńczeniu 1 łyżeczka na 5 l wody, pH 5,5. ,
</t>
    </r>
    <r>
      <rPr>
        <b/>
        <sz val="10"/>
        <color indexed="8"/>
        <rFont val="Arial2"/>
        <charset val="238"/>
      </rPr>
      <t xml:space="preserve"> </t>
    </r>
  </si>
  <si>
    <t>szt.</t>
  </si>
  <si>
    <r>
      <t xml:space="preserve"> Płyn do mycia naczyń, poj.min </t>
    </r>
    <r>
      <rPr>
        <b/>
        <sz val="10"/>
        <color indexed="8"/>
        <rFont val="Arial2"/>
        <charset val="238"/>
      </rPr>
      <t>1 lit</t>
    </r>
    <r>
      <rPr>
        <sz val="10"/>
        <color indexed="8"/>
        <rFont val="Arial2"/>
        <charset val="238"/>
      </rPr>
      <t xml:space="preserve">r,atest PZH oraz znak bezp.,o wysoce skoncentrowanej formule, o dobrych właściwościach myjących, z zawartością lanoliny, dokładnie rozpuszczający tłuszcz nawet w zimnej wodzie, nie pozostawia zacieków na umytych powierzchniach, nadaje połysk bez konieczności wycierania do sucha, hipoalergiczny, nie wysuszający skóry rąk, ulegający biodegradacji, z zawartością subsatncji oragnicznej min. 15%, wydajny i bezpieczny dla środowiska, do stosowania w rozcieńczeniu 1 łyżeczka na 5 l wody, pH 5,5. ,
</t>
    </r>
    <r>
      <rPr>
        <b/>
        <sz val="10"/>
        <color indexed="8"/>
        <rFont val="Arial2"/>
        <charset val="238"/>
      </rPr>
      <t xml:space="preserve"> </t>
    </r>
  </si>
  <si>
    <r>
      <t xml:space="preserve">Płyn do mycia szyb, luster i innych powierzchni szklanych </t>
    </r>
    <r>
      <rPr>
        <b/>
        <sz val="10"/>
        <color indexed="8"/>
        <rFont val="Arial2"/>
        <charset val="238"/>
      </rPr>
      <t>,</t>
    </r>
    <r>
      <rPr>
        <sz val="10"/>
        <color indexed="8"/>
        <rFont val="Arial2"/>
        <charset val="238"/>
      </rPr>
      <t xml:space="preserve"> zapobiegający zaparowywaniu powierzchni mytych, ze spryskiwaczem, skutecznie usuwający kurz i brud bez polerowania, nie pozostawiający smug,zawierający &lt;5% anionowych środków powierzchniowo czynnych , alkohole, amoniak, gliceryna,  op. nie mniej niż 0,5l</t>
    </r>
  </si>
  <si>
    <r>
      <rPr>
        <b/>
        <sz val="10"/>
        <color indexed="8"/>
        <rFont val="Arial2"/>
        <charset val="238"/>
      </rPr>
      <t xml:space="preserve"> spray do Łazienek 750 ml</t>
    </r>
    <r>
      <rPr>
        <sz val="10"/>
        <color indexed="8"/>
        <rFont val="Arial2"/>
        <charset val="238"/>
      </rPr>
      <t>- Usuwa: kamień, rdzawe zacieki, zacieki z twardej wody, wapień, śniedź z miedzianych elementów, osad z mydła, inne zabrudzenia.Dodatkowo zapewnia ochronę przed ponownym osadzaniem się brudu i długotrwały połysk.</t>
    </r>
    <r>
      <rPr>
        <b/>
        <sz val="10"/>
        <color indexed="8"/>
        <rFont val="Arial2"/>
        <charset val="238"/>
      </rPr>
      <t/>
    </r>
  </si>
  <si>
    <r>
      <rPr>
        <sz val="10"/>
        <color indexed="8"/>
        <rFont val="Arial2"/>
        <charset val="238"/>
      </rPr>
      <t>Uniwersalny płyn do mycia powierzchni, preparat do czyszczenia różnego rodzaju wodoodpornych powierzchni np. parkietów drewnianych, płytek ceramicznych, umywalek czy kuchenek.</t>
    </r>
    <r>
      <rPr>
        <b/>
        <sz val="10"/>
        <color indexed="8"/>
        <rFont val="Arial2"/>
        <charset val="238"/>
      </rPr>
      <t>5 l</t>
    </r>
  </si>
  <si>
    <r>
      <t xml:space="preserve">
</t>
    </r>
    <r>
      <rPr>
        <sz val="10"/>
        <color indexed="8"/>
        <rFont val="Arial2"/>
        <charset val="238"/>
      </rPr>
      <t xml:space="preserve">Płyn do czyszczenia, dezynfekcji i wybielania urządzeń sanitarnych w postaci żelu; posiadający właściwości biobójcze, usuwania bakterii, wirusów i grzybów potwierdzone odpowiednim atestem, o zawartości &lt;1% wodorotlenku sodu i &lt;5% niejonowych związków powierzchniowo-czynnych, perfumowany </t>
    </r>
    <r>
      <rPr>
        <b/>
        <sz val="10"/>
        <color indexed="8"/>
        <rFont val="Arial2"/>
        <charset val="238"/>
      </rPr>
      <t>750 ml</t>
    </r>
    <r>
      <rPr>
        <sz val="10"/>
        <color indexed="8"/>
        <rFont val="Arial2"/>
        <charset val="238"/>
      </rPr>
      <t xml:space="preserve">
</t>
    </r>
    <r>
      <rPr>
        <b/>
        <sz val="10"/>
        <color indexed="8"/>
        <rFont val="Arial2"/>
        <charset val="238"/>
      </rPr>
      <t/>
    </r>
  </si>
  <si>
    <r>
      <t>żel do WC na kamień  750ml -</t>
    </r>
    <r>
      <rPr>
        <sz val="10"/>
        <color indexed="8"/>
        <rFont val="Arial2"/>
        <charset val="238"/>
      </rPr>
      <t xml:space="preserve">Gęsty żel, który ma </t>
    </r>
    <r>
      <rPr>
        <sz val="10"/>
        <color indexed="8"/>
        <rFont val="Arial2"/>
        <charset val="238"/>
      </rPr>
      <t xml:space="preserve">kwaśny odczyn PH, dzięki czemu jest skuteczny w walce z </t>
    </r>
    <r>
      <rPr>
        <sz val="10"/>
        <color indexed="8"/>
        <rFont val="Arial2"/>
        <charset val="238"/>
      </rPr>
      <t xml:space="preserve">kamieniem w muszli toaletowej . Oprócz właściwości </t>
    </r>
    <r>
      <rPr>
        <sz val="10"/>
        <color indexed="8"/>
        <rFont val="Arial2"/>
        <charset val="238"/>
      </rPr>
      <t xml:space="preserve">czyszczących, nie zawiera floru i ma  ładny zapach, który </t>
    </r>
    <r>
      <rPr>
        <sz val="10"/>
        <color indexed="8"/>
        <rFont val="Arial2"/>
        <charset val="238"/>
      </rPr>
      <t>długo się utrzymuje.</t>
    </r>
    <r>
      <rPr>
        <b/>
        <sz val="10"/>
        <color indexed="8"/>
        <rFont val="Arial2"/>
        <charset val="238"/>
      </rPr>
      <t/>
    </r>
  </si>
  <si>
    <r>
      <rPr>
        <b/>
        <sz val="10"/>
        <color indexed="8"/>
        <rFont val="Arial2"/>
        <charset val="238"/>
      </rPr>
      <t>Mleczko  750 ml</t>
    </r>
    <r>
      <rPr>
        <sz val="10"/>
        <color indexed="8"/>
        <rFont val="Arial2"/>
        <charset val="238"/>
      </rPr>
      <t xml:space="preserve"> – Środek w formie mleczka do czyszczenia powierzchni w kuchni oraz łazience z dodatkiem mikrogranulek zwiększających skuteczność produktu. Preparat efektywnie likwiduje trudne zabrudzenia, m.in. osady z kamienia i mydła, tłuste plamy czy przypalone resztki jedzenia. Produkt dodatkowo nabłyszcza myte powierzchnie Ma przyjemny zapach.</t>
    </r>
    <r>
      <rPr>
        <b/>
        <sz val="10"/>
        <color indexed="8"/>
        <rFont val="Arial2"/>
        <charset val="238"/>
      </rPr>
      <t/>
    </r>
  </si>
  <si>
    <r>
      <rPr>
        <b/>
        <sz val="10"/>
        <color indexed="8"/>
        <rFont val="Arial2"/>
        <charset val="238"/>
      </rPr>
      <t>Mydło w płynie antybakteryjne</t>
    </r>
    <r>
      <rPr>
        <sz val="10"/>
        <color indexed="8"/>
        <rFont val="Arial2"/>
        <charset val="238"/>
      </rPr>
      <t xml:space="preserve"> </t>
    </r>
    <r>
      <rPr>
        <b/>
        <sz val="10"/>
        <color indexed="8"/>
        <rFont val="Arial2"/>
        <charset val="238"/>
      </rPr>
      <t>5l</t>
    </r>
    <r>
      <rPr>
        <sz val="10"/>
        <color indexed="8"/>
        <rFont val="Arial2"/>
        <charset val="238"/>
      </rPr>
      <t xml:space="preserve"> - środek myjący i dezynfekujący, z zawiertością gliceryny. Nie wysusza skóry dłoni, nie podrażnia jej i nie wywołuje uczuleń. Mydło jest zagęszczone, a dzięki temu bardzo wydajne w użytkowaniu, obficie się pieni.</t>
    </r>
    <r>
      <rPr>
        <b/>
        <sz val="10"/>
        <color indexed="8"/>
        <rFont val="Arial2"/>
        <charset val="238"/>
      </rPr>
      <t/>
    </r>
  </si>
  <si>
    <r>
      <t>Kostka do WC w koszyczku</t>
    </r>
    <r>
      <rPr>
        <b/>
        <sz val="10"/>
        <color indexed="8"/>
        <rFont val="Arial2"/>
        <charset val="238"/>
      </rPr>
      <t xml:space="preserve"> 40g</t>
    </r>
    <r>
      <rPr>
        <sz val="10"/>
        <color indexed="8"/>
        <rFont val="Arial2"/>
        <charset val="238"/>
      </rPr>
      <t>- posiada specjalny pasek żelowy, z którego uwalniane są substancje aromatyczne.
Dzięki temu zapewnia długotrwałą świeżość i naturalny, morski zapach. Kostka przeciwdziała osadzaniu się kamienia na muszli, działa bakteriobójczo i zapewnia higieniczną czystość.</t>
    </r>
  </si>
  <si>
    <t xml:space="preserve"> spray -różne zapachy 300ml</t>
  </si>
  <si>
    <t>preparat do usuwania kamienia w urządzeniach podrzewających wodę w postaci sypkiej (2x75g) op.</t>
  </si>
  <si>
    <t>op.</t>
  </si>
  <si>
    <r>
      <t xml:space="preserve"> preparat o bardzo silnym działaniu do samoczynnego usuwania zapieczonego tłuszczu, zadymień. Doskonale nadaje się do usuwania tłustych, spieczonych zabrudzeń z różnego rodzaju powierzchni i przedmiotów odpornych na działanie alkaliów. Idealnie rozpuszcza i usuwa nawet najbardziej zapieczone resztki potraw.</t>
    </r>
    <r>
      <rPr>
        <b/>
        <sz val="10"/>
        <color indexed="8"/>
        <rFont val="Arial2"/>
        <charset val="238"/>
      </rPr>
      <t/>
    </r>
  </si>
  <si>
    <r>
      <rPr>
        <b/>
        <sz val="10"/>
        <color indexed="8"/>
        <rFont val="Arial2"/>
        <charset val="238"/>
      </rPr>
      <t xml:space="preserve">Wybielacz </t>
    </r>
    <r>
      <rPr>
        <sz val="10"/>
        <color indexed="8"/>
        <rFont val="Arial2"/>
        <charset val="238"/>
      </rPr>
      <t xml:space="preserve"> uniwersalny środek do usuwania plam z białych tkanin, bezpieczny dla ubrań oraz pralki, doskonale utrzymujący biel podczas każdego prania, łatwy w użyciu,,zawierający  5-15% związki wybielające na bazie tlenu, niejonowe środki powierzchniowo czynne, &lt;5% anionowe środki powierzchniowo czynne, kompozycje zapachowanie , nie mniej niż 1 l </t>
    </r>
    <r>
      <rPr>
        <b/>
        <sz val="10"/>
        <color indexed="8"/>
        <rFont val="Arial2"/>
        <charset val="238"/>
      </rPr>
      <t/>
    </r>
  </si>
  <si>
    <t xml:space="preserve">Płyn do dezynfekcji stołów op. nie mniej niż 1l, do stosowania na wszystkich powierzchniach i urządzeniach zmywalnych: krajalnice do wędlin i sera, lodówki, lady chłodnicze, frytkownice, maszynki do mielenia mięsa, blatów roboczych, taśm produkcyjnych, stołów, pojemników, podłogi, maszyny, narzędzia, okrycia, itp.
</t>
  </si>
  <si>
    <r>
      <rPr>
        <b/>
        <sz val="10"/>
        <color indexed="8"/>
        <rFont val="Arial2"/>
        <charset val="238"/>
      </rPr>
      <t xml:space="preserve"> płyn</t>
    </r>
    <r>
      <rPr>
        <sz val="10"/>
        <color indexed="8"/>
        <rFont val="Arial2"/>
        <charset val="238"/>
      </rPr>
      <t xml:space="preserve"> do powierzchni silnie zabrudzonych 5l-Zasadowy silnie skoncentrowany preparat przeznaczony  do mycia powierzchni silnie zabrudzonych,9terakota, lastrico) lub równoaży w działaniu</t>
    </r>
    <r>
      <rPr>
        <b/>
        <sz val="10"/>
        <color indexed="8"/>
        <rFont val="Arial2"/>
        <charset val="238"/>
      </rPr>
      <t/>
    </r>
  </si>
  <si>
    <r>
      <rPr>
        <b/>
        <sz val="10"/>
        <color indexed="8"/>
        <rFont val="Arial2"/>
        <charset val="238"/>
      </rPr>
      <t xml:space="preserve">Tabletki solne 25Kg </t>
    </r>
    <r>
      <rPr>
        <sz val="10"/>
        <color indexed="8"/>
        <rFont val="Arial2"/>
        <charset val="238"/>
      </rPr>
      <t xml:space="preserve"> do regeneracji wymienników jonitowych urządzeń do uzdatniania wody lub równoważny w działaniu</t>
    </r>
    <r>
      <rPr>
        <b/>
        <sz val="10"/>
        <color indexed="8"/>
        <rFont val="Arial2"/>
        <charset val="238"/>
      </rPr>
      <t/>
    </r>
  </si>
  <si>
    <r>
      <t xml:space="preserve">Ręcznik w rolce  biały celulozowo-makulatorowy, śr 20 cm dł 320 m,  </t>
    </r>
    <r>
      <rPr>
        <b/>
        <sz val="10"/>
        <color indexed="8"/>
        <rFont val="Arial2"/>
        <charset val="238"/>
      </rPr>
      <t xml:space="preserve">niepylący, nie rozpadający się po </t>
    </r>
    <r>
      <rPr>
        <b/>
        <sz val="10"/>
        <color indexed="8"/>
        <rFont val="Arial2"/>
        <charset val="238"/>
      </rPr>
      <t>namoczeniu.</t>
    </r>
  </si>
  <si>
    <r>
      <t>Ręcznik papierowy gofrowany</t>
    </r>
    <r>
      <rPr>
        <b/>
        <sz val="10"/>
        <color indexed="8"/>
        <rFont val="Arial2"/>
        <charset val="238"/>
      </rPr>
      <t xml:space="preserve"> niepylący, nie rozpadający </t>
    </r>
    <r>
      <rPr>
        <b/>
        <sz val="10"/>
        <color indexed="8"/>
        <rFont val="Arial2"/>
        <charset val="238"/>
      </rPr>
      <t>się po namoczeniu</t>
    </r>
    <r>
      <rPr>
        <sz val="10"/>
        <color indexed="8"/>
        <rFont val="Arial2"/>
        <charset val="238"/>
      </rPr>
      <t xml:space="preserve">,  składany w ZZ </t>
    </r>
    <r>
      <rPr>
        <b/>
        <sz val="10"/>
        <color indexed="8"/>
        <rFont val="Arial2"/>
        <charset val="238"/>
      </rPr>
      <t>(szary</t>
    </r>
    <r>
      <rPr>
        <sz val="10"/>
        <color indexed="8"/>
        <rFont val="Arial2"/>
        <charset val="238"/>
      </rPr>
      <t>) rozmiar 25x23 cm min. 200 listków, gramatura min. 38 g/m2</t>
    </r>
  </si>
  <si>
    <r>
      <t>Papier toaletowy ,</t>
    </r>
    <r>
      <rPr>
        <b/>
        <sz val="10"/>
        <color indexed="8"/>
        <rFont val="Arial2"/>
        <charset val="238"/>
      </rPr>
      <t xml:space="preserve"> biały</t>
    </r>
    <r>
      <rPr>
        <sz val="10"/>
        <color indexed="8"/>
        <rFont val="Arial2"/>
        <charset val="238"/>
      </rPr>
      <t>, niepylący,długść rolki min. 100 m, szerokość 9,4-10 cm, średnica max. 20 cm, gramatura min. 38 g/m2</t>
    </r>
  </si>
  <si>
    <t>Worki na śmieci (-grubości min. 20 mikrometrów) 35 l - rolki po 15 szt.</t>
  </si>
  <si>
    <t>op</t>
  </si>
  <si>
    <t>Worki na śmieci (- grubości min. 30 mikrometrów) 120 l -rolki po 25 szt.</t>
  </si>
  <si>
    <t>Woreczki śniadaniowe HDPE rozmiar 14x26</t>
  </si>
  <si>
    <t>Siatki jednorazowe do mrożenia HDPE roz.27x47</t>
  </si>
  <si>
    <t>Udrażniacz do rur 500ml żel - przeznaczone do chemicznego udrożniania rur i syfonów w instalacjach kanalizacyjnych.  Samoczynnie usuwa z rur i syfonów zanieczyszczenia stałe, organiczne, tłuszcz, włosy, papier, watę, odpadki kuchenne. Likwiduje nieprzyjemne zapachy.</t>
  </si>
  <si>
    <t>Ręcznik celulozowy 100 dł 100m 2 warstwy, wysokość 19cm 6szt w opakowaniu</t>
  </si>
  <si>
    <t>Ogólna wartość  :</t>
  </si>
  <si>
    <t>Podpis Dyrektora Jednostki:</t>
  </si>
  <si>
    <t xml:space="preserve">Zapotrzebowanie na środki czystości </t>
  </si>
  <si>
    <t>nazwa jednostki: Szkoła Podstawowa nr 5 w Tczewie</t>
  </si>
  <si>
    <t xml:space="preserve">w okresie od 1 lipca 2025r. do 31 grudnia 2025r. </t>
  </si>
  <si>
    <t>Worki na śmieci (mocne -grubości min. 25 mikrometrów) 80 l - rolki po 50 szt.</t>
  </si>
  <si>
    <t>silny środek odtłuszczający do kuchni, odtłuszczacz 500ml</t>
  </si>
  <si>
    <t>płyn do mycia szyb, luster i innych powierzchni szklanych, pojemność 5l, skutecznie usuwa zabrudzenia pozostawiając krystaliczny blask mytych powierzchni bez smug. Zastosowana nanotechnologia działa antystatycznie oraz jednocześnie opóźnia odkładanie się brudu i ułatwia ponowne mycie powierzchni. 5L. Zamawiający wymaga, aby każde opakowanie zawierało etykietę z informacją: zastosowanie, skład, sposób użycia, dozowanie i datę ważności. Należy dołączyć kartę charakterystyki produktu.</t>
  </si>
  <si>
    <t>Pasta do podłód polimerowych, jest przeznaczona do nabłyszczania, ochrony i konserwacji podłóg polimerowych. Doskonale nadaje się do użycia polerek mechanicznycj, również wysokoobrotowych. Bogata w naturalne woski. Wykazuje właściwości antypoślizgowe. pasta przywraca podłodze świeżość i połysk. pojemność 5l, zamawiający wymaga, aby każde opakowanie zawierało etykietę z informacją: zastosowanie, skład, sposób użycia, dozowanie i datę ważności. Należy dołączyć kartę charakterystyki produktu.</t>
  </si>
  <si>
    <t>płyn do czyszczenia podłóg polimerowych, środek do gruntownego mycia, ekstramocny, do wodo-i zasadoodpornych pokryć podłogowych. Pojemność 5l</t>
  </si>
  <si>
    <t>Proszek do prania color 5kg</t>
  </si>
  <si>
    <t>Płyn do pielęgnacji posadzek sportowych 5l, równoważny Oli-Aqua Polishsport</t>
  </si>
  <si>
    <t>Panie sprzątające</t>
  </si>
  <si>
    <t>Kuchnia</t>
  </si>
  <si>
    <t>mydło, ręczniki</t>
  </si>
  <si>
    <t>Worki na śmieci (mocne -grubości min. 25 mikrometrów) 60 l - rolki po 50 szt.</t>
  </si>
  <si>
    <t>Worki na śmieci (-grubości min. 20 mikrometrów) 40 l - rolki po 15 szt.</t>
  </si>
  <si>
    <t>worki na śmieci (grubość min. 25mikrometrów) 40l - rolki po 20szt</t>
  </si>
  <si>
    <t>worki na śmieci (mocne-grubości min. 25 mikrometów) 60l - rolki po 50 szt.</t>
  </si>
  <si>
    <t>załącznik nr 2e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</si>
</sst>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[$-415]General"/>
  </numFmts>
  <fonts count="13">
    <font>
      <sz val="11"/>
      <color theme="1"/>
      <name val="Calibri"/>
      <family val="2"/>
      <scheme val="minor"/>
    </font>
    <font>
      <b/>
      <sz val="11"/>
      <color rgb="FF000000"/>
      <name val="Arial2"/>
      <charset val="238"/>
    </font>
    <font>
      <b/>
      <sz val="8"/>
      <color rgb="FFFF0000"/>
      <name val="Arial2"/>
      <charset val="238"/>
    </font>
    <font>
      <b/>
      <sz val="11"/>
      <color rgb="FFFF0000"/>
      <name val="Arial2"/>
      <charset val="238"/>
    </font>
    <font>
      <sz val="11"/>
      <color rgb="FF000000"/>
      <name val="Arial2"/>
      <charset val="238"/>
    </font>
    <font>
      <b/>
      <sz val="10"/>
      <color rgb="FF000000"/>
      <name val="Arial2"/>
      <charset val="238"/>
    </font>
    <font>
      <sz val="10"/>
      <color rgb="FF000000"/>
      <name val="Arial2"/>
      <charset val="238"/>
    </font>
    <font>
      <b/>
      <sz val="10"/>
      <color indexed="8"/>
      <name val="Arial2"/>
      <charset val="238"/>
    </font>
    <font>
      <sz val="10"/>
      <color indexed="8"/>
      <name val="Arial2"/>
      <charset val="238"/>
    </font>
    <font>
      <sz val="10"/>
      <color rgb="FF000000"/>
      <name val="Arial CE"/>
      <charset val="238"/>
    </font>
    <font>
      <sz val="11"/>
      <color rgb="FF000000"/>
      <name val="Czcionka tekstu podstawowego"/>
      <charset val="238"/>
    </font>
    <font>
      <sz val="10"/>
      <color theme="1"/>
      <name val="Arial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C0C0C0"/>
        <bgColor rgb="FFC0C0C0"/>
      </patternFill>
    </fill>
    <fill>
      <patternFill patternType="solid">
        <fgColor rgb="FFFFFF00"/>
        <bgColor rgb="FFFFFF0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9" fillId="0" borderId="0" applyNumberFormat="0" applyBorder="0" applyProtection="0"/>
    <xf numFmtId="165" fontId="10" fillId="0" borderId="0" applyBorder="0" applyProtection="0"/>
  </cellStyleXfs>
  <cellXfs count="32">
    <xf numFmtId="0" fontId="0" fillId="0" borderId="0" xfId="0"/>
    <xf numFmtId="0" fontId="2" fillId="0" borderId="0" xfId="0" applyFont="1" applyAlignment="1">
      <alignment horizontal="left" vertical="top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2" borderId="0" xfId="0" applyFont="1" applyFill="1"/>
    <xf numFmtId="0" fontId="5" fillId="3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1" applyFont="1" applyBorder="1" applyAlignment="1" applyProtection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5" fontId="6" fillId="0" borderId="1" xfId="2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right" vertical="center"/>
    </xf>
    <xf numFmtId="164" fontId="6" fillId="4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12" fillId="0" borderId="0" xfId="0" applyFo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3">
    <cellStyle name="Excel Built-in Normal 1" xfId="1" xr:uid="{83837828-0E78-4F17-BA24-D2C9D8ABF4A8}"/>
    <cellStyle name="Normalny" xfId="0" builtinId="0"/>
    <cellStyle name="Normalny_Arkusz2" xfId="2" xr:uid="{011A2CF1-DAEA-4CD8-876B-BDE8FD8DF3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topLeftCell="A34" workbookViewId="0">
      <selection activeCell="B43" sqref="B43"/>
    </sheetView>
  </sheetViews>
  <sheetFormatPr defaultRowHeight="15"/>
  <cols>
    <col min="1" max="1" width="6.140625" customWidth="1"/>
    <col min="2" max="2" width="36.140625" customWidth="1"/>
    <col min="6" max="6" width="11.28515625" customWidth="1"/>
  </cols>
  <sheetData>
    <row r="1" spans="1:10">
      <c r="E1" s="28" t="s">
        <v>54</v>
      </c>
      <c r="F1" s="28"/>
    </row>
    <row r="2" spans="1:10">
      <c r="A2" s="1"/>
      <c r="B2" s="2"/>
      <c r="C2" s="2"/>
      <c r="D2" s="2"/>
      <c r="E2" s="2"/>
      <c r="F2" s="2"/>
    </row>
    <row r="3" spans="1:10">
      <c r="A3" s="3"/>
      <c r="B3" s="4" t="s">
        <v>37</v>
      </c>
      <c r="C3" s="5"/>
      <c r="D3" s="5"/>
      <c r="E3" s="4"/>
    </row>
    <row r="4" spans="1:10">
      <c r="A4" s="3"/>
      <c r="B4" s="4" t="s">
        <v>39</v>
      </c>
      <c r="C4" s="5"/>
      <c r="D4" s="5"/>
      <c r="E4" s="4"/>
    </row>
    <row r="5" spans="1:10">
      <c r="A5" s="3"/>
      <c r="B5" s="4" t="s">
        <v>38</v>
      </c>
      <c r="C5" s="5"/>
      <c r="D5" s="5"/>
      <c r="E5" s="4"/>
    </row>
    <row r="6" spans="1:10">
      <c r="A6" s="3"/>
      <c r="B6" s="6"/>
      <c r="C6" s="5"/>
      <c r="D6" s="5"/>
      <c r="E6" s="4"/>
    </row>
    <row r="7" spans="1:10">
      <c r="A7" s="29" t="s">
        <v>0</v>
      </c>
      <c r="B7" s="29" t="s">
        <v>1</v>
      </c>
      <c r="C7" s="7"/>
      <c r="D7" s="8"/>
      <c r="E7" s="8"/>
      <c r="F7" s="8"/>
      <c r="H7" s="26"/>
      <c r="I7" s="26"/>
      <c r="J7" s="26"/>
    </row>
    <row r="8" spans="1:10" ht="63.75">
      <c r="A8" s="29"/>
      <c r="B8" s="29"/>
      <c r="C8" s="9" t="s">
        <v>2</v>
      </c>
      <c r="D8" s="10" t="s">
        <v>3</v>
      </c>
      <c r="E8" s="10" t="s">
        <v>4</v>
      </c>
      <c r="F8" s="10" t="s">
        <v>5</v>
      </c>
    </row>
    <row r="9" spans="1:10" ht="233.25" customHeight="1">
      <c r="A9" s="11">
        <v>1</v>
      </c>
      <c r="B9" s="12" t="s">
        <v>6</v>
      </c>
      <c r="C9" s="13">
        <v>7</v>
      </c>
      <c r="D9" s="11" t="s">
        <v>7</v>
      </c>
      <c r="E9" s="14">
        <v>0</v>
      </c>
      <c r="F9" s="14">
        <f t="shared" ref="F9:F34" si="0">C9*E9</f>
        <v>0</v>
      </c>
    </row>
    <row r="10" spans="1:10" ht="220.5" customHeight="1">
      <c r="A10" s="11">
        <v>2</v>
      </c>
      <c r="B10" s="12" t="s">
        <v>8</v>
      </c>
      <c r="C10" s="13">
        <v>4</v>
      </c>
      <c r="D10" s="11" t="s">
        <v>7</v>
      </c>
      <c r="E10" s="14">
        <v>0</v>
      </c>
      <c r="F10" s="14">
        <f t="shared" si="0"/>
        <v>0</v>
      </c>
    </row>
    <row r="11" spans="1:10" ht="127.5" customHeight="1">
      <c r="A11" s="11">
        <v>3</v>
      </c>
      <c r="B11" s="15" t="s">
        <v>9</v>
      </c>
      <c r="C11" s="13">
        <v>14</v>
      </c>
      <c r="D11" s="11" t="s">
        <v>7</v>
      </c>
      <c r="E11" s="14">
        <v>0</v>
      </c>
      <c r="F11" s="14">
        <f t="shared" si="0"/>
        <v>0</v>
      </c>
    </row>
    <row r="12" spans="1:10" ht="90" customHeight="1">
      <c r="A12" s="11">
        <v>4</v>
      </c>
      <c r="B12" s="16" t="s">
        <v>10</v>
      </c>
      <c r="C12" s="13">
        <v>13</v>
      </c>
      <c r="D12" s="11" t="s">
        <v>7</v>
      </c>
      <c r="E12" s="14">
        <v>0</v>
      </c>
      <c r="F12" s="14">
        <f t="shared" si="0"/>
        <v>0</v>
      </c>
    </row>
    <row r="13" spans="1:10" ht="81.75" customHeight="1">
      <c r="A13" s="11">
        <v>5</v>
      </c>
      <c r="B13" s="16" t="s">
        <v>11</v>
      </c>
      <c r="C13" s="13">
        <v>4</v>
      </c>
      <c r="D13" s="11" t="s">
        <v>7</v>
      </c>
      <c r="E13" s="14">
        <v>0</v>
      </c>
      <c r="F13" s="14">
        <f t="shared" si="0"/>
        <v>0</v>
      </c>
    </row>
    <row r="14" spans="1:10" ht="131.25" customHeight="1">
      <c r="A14" s="11">
        <v>6</v>
      </c>
      <c r="B14" s="12" t="s">
        <v>12</v>
      </c>
      <c r="C14" s="13">
        <v>15</v>
      </c>
      <c r="D14" s="11" t="s">
        <v>7</v>
      </c>
      <c r="E14" s="14">
        <v>0</v>
      </c>
      <c r="F14" s="14">
        <f t="shared" si="0"/>
        <v>0</v>
      </c>
    </row>
    <row r="15" spans="1:10" ht="88.5" customHeight="1">
      <c r="A15" s="11">
        <v>7</v>
      </c>
      <c r="B15" s="17" t="s">
        <v>13</v>
      </c>
      <c r="C15" s="13">
        <v>10</v>
      </c>
      <c r="D15" s="11" t="s">
        <v>7</v>
      </c>
      <c r="E15" s="14">
        <v>0</v>
      </c>
      <c r="F15" s="14">
        <f t="shared" si="0"/>
        <v>0</v>
      </c>
    </row>
    <row r="16" spans="1:10" ht="138" customHeight="1">
      <c r="A16" s="11">
        <v>8</v>
      </c>
      <c r="B16" s="16" t="s">
        <v>14</v>
      </c>
      <c r="C16" s="13">
        <v>5</v>
      </c>
      <c r="D16" s="11" t="s">
        <v>7</v>
      </c>
      <c r="E16" s="14">
        <v>0</v>
      </c>
      <c r="F16" s="14">
        <f t="shared" si="0"/>
        <v>0</v>
      </c>
    </row>
    <row r="17" spans="1:6" ht="102" customHeight="1">
      <c r="A17" s="11">
        <v>9</v>
      </c>
      <c r="B17" s="16" t="s">
        <v>15</v>
      </c>
      <c r="C17" s="13">
        <v>40</v>
      </c>
      <c r="D17" s="11" t="s">
        <v>7</v>
      </c>
      <c r="E17" s="14">
        <v>0</v>
      </c>
      <c r="F17" s="14">
        <f t="shared" si="0"/>
        <v>0</v>
      </c>
    </row>
    <row r="18" spans="1:6" ht="114.75" customHeight="1">
      <c r="A18" s="11">
        <v>10</v>
      </c>
      <c r="B18" s="12" t="s">
        <v>16</v>
      </c>
      <c r="C18" s="13">
        <v>10</v>
      </c>
      <c r="D18" s="11" t="s">
        <v>7</v>
      </c>
      <c r="E18" s="14">
        <v>0</v>
      </c>
      <c r="F18" s="14">
        <f t="shared" si="0"/>
        <v>0</v>
      </c>
    </row>
    <row r="19" spans="1:6">
      <c r="A19" s="11">
        <v>11</v>
      </c>
      <c r="B19" s="18" t="s">
        <v>17</v>
      </c>
      <c r="C19" s="13">
        <v>3</v>
      </c>
      <c r="D19" s="11" t="s">
        <v>7</v>
      </c>
      <c r="E19" s="14">
        <v>0</v>
      </c>
      <c r="F19" s="14">
        <f t="shared" si="0"/>
        <v>0</v>
      </c>
    </row>
    <row r="20" spans="1:6" ht="40.5" customHeight="1">
      <c r="A20" s="11">
        <v>12</v>
      </c>
      <c r="B20" s="16" t="s">
        <v>18</v>
      </c>
      <c r="C20" s="13">
        <v>5</v>
      </c>
      <c r="D20" s="11" t="s">
        <v>19</v>
      </c>
      <c r="E20" s="14">
        <v>0</v>
      </c>
      <c r="F20" s="14">
        <f t="shared" si="0"/>
        <v>0</v>
      </c>
    </row>
    <row r="21" spans="1:6" ht="122.25" customHeight="1">
      <c r="A21" s="11">
        <v>13</v>
      </c>
      <c r="B21" s="16" t="s">
        <v>20</v>
      </c>
      <c r="C21" s="13">
        <v>4</v>
      </c>
      <c r="D21" s="11" t="s">
        <v>7</v>
      </c>
      <c r="E21" s="14">
        <v>0</v>
      </c>
      <c r="F21" s="14">
        <f t="shared" si="0"/>
        <v>0</v>
      </c>
    </row>
    <row r="22" spans="1:6" ht="75" customHeight="1">
      <c r="A22" s="11">
        <v>14</v>
      </c>
      <c r="B22" s="16" t="s">
        <v>21</v>
      </c>
      <c r="C22" s="13">
        <v>10</v>
      </c>
      <c r="D22" s="11" t="s">
        <v>7</v>
      </c>
      <c r="E22" s="14">
        <v>0</v>
      </c>
      <c r="F22" s="14">
        <f t="shared" si="0"/>
        <v>0</v>
      </c>
    </row>
    <row r="23" spans="1:6" ht="173.25" customHeight="1">
      <c r="A23" s="11">
        <v>15</v>
      </c>
      <c r="B23" s="12" t="s">
        <v>22</v>
      </c>
      <c r="C23" s="13">
        <v>5</v>
      </c>
      <c r="D23" s="11" t="s">
        <v>7</v>
      </c>
      <c r="E23" s="14">
        <v>0</v>
      </c>
      <c r="F23" s="14">
        <f t="shared" si="0"/>
        <v>0</v>
      </c>
    </row>
    <row r="24" spans="1:6" ht="78" customHeight="1">
      <c r="A24" s="11">
        <v>16</v>
      </c>
      <c r="B24" s="16" t="s">
        <v>23</v>
      </c>
      <c r="C24" s="13">
        <v>2</v>
      </c>
      <c r="D24" s="11" t="s">
        <v>7</v>
      </c>
      <c r="E24" s="14">
        <v>0</v>
      </c>
      <c r="F24" s="14">
        <f t="shared" si="0"/>
        <v>0</v>
      </c>
    </row>
    <row r="25" spans="1:6" ht="106.5" customHeight="1">
      <c r="A25" s="11">
        <v>17</v>
      </c>
      <c r="B25" s="16" t="s">
        <v>24</v>
      </c>
      <c r="C25" s="13">
        <v>1</v>
      </c>
      <c r="D25" s="11" t="s">
        <v>7</v>
      </c>
      <c r="E25" s="14">
        <v>0</v>
      </c>
      <c r="F25" s="14">
        <f t="shared" si="0"/>
        <v>0</v>
      </c>
    </row>
    <row r="26" spans="1:6" ht="73.5" customHeight="1">
      <c r="A26" s="11">
        <v>18</v>
      </c>
      <c r="B26" s="19" t="s">
        <v>25</v>
      </c>
      <c r="C26" s="13">
        <v>42</v>
      </c>
      <c r="D26" s="11" t="s">
        <v>7</v>
      </c>
      <c r="E26" s="14">
        <v>0</v>
      </c>
      <c r="F26" s="14">
        <f t="shared" si="0"/>
        <v>0</v>
      </c>
    </row>
    <row r="27" spans="1:6" ht="114" customHeight="1">
      <c r="A27" s="11">
        <v>19</v>
      </c>
      <c r="B27" s="19" t="s">
        <v>26</v>
      </c>
      <c r="C27" s="13">
        <v>411</v>
      </c>
      <c r="D27" s="11" t="s">
        <v>7</v>
      </c>
      <c r="E27" s="14">
        <v>0</v>
      </c>
      <c r="F27" s="14">
        <f t="shared" si="0"/>
        <v>0</v>
      </c>
    </row>
    <row r="28" spans="1:6" ht="78" customHeight="1">
      <c r="A28" s="11">
        <v>20</v>
      </c>
      <c r="B28" s="19" t="s">
        <v>27</v>
      </c>
      <c r="C28" s="13">
        <v>536</v>
      </c>
      <c r="D28" s="11" t="s">
        <v>7</v>
      </c>
      <c r="E28" s="14">
        <v>0</v>
      </c>
      <c r="F28" s="14">
        <f t="shared" si="0"/>
        <v>0</v>
      </c>
    </row>
    <row r="29" spans="1:6" ht="60" customHeight="1">
      <c r="A29" s="11">
        <v>21</v>
      </c>
      <c r="B29" s="12" t="s">
        <v>28</v>
      </c>
      <c r="C29" s="13">
        <v>20</v>
      </c>
      <c r="D29" s="11" t="s">
        <v>29</v>
      </c>
      <c r="E29" s="14">
        <v>0</v>
      </c>
      <c r="F29" s="14">
        <f t="shared" si="0"/>
        <v>0</v>
      </c>
    </row>
    <row r="30" spans="1:6" ht="51.75" customHeight="1">
      <c r="A30" s="11">
        <v>22</v>
      </c>
      <c r="B30" s="12" t="s">
        <v>40</v>
      </c>
      <c r="C30" s="13">
        <v>6</v>
      </c>
      <c r="D30" s="11" t="s">
        <v>29</v>
      </c>
      <c r="E30" s="14">
        <v>0</v>
      </c>
      <c r="F30" s="14">
        <f t="shared" si="0"/>
        <v>0</v>
      </c>
    </row>
    <row r="31" spans="1:6" ht="40.5" customHeight="1">
      <c r="A31" s="11">
        <v>23</v>
      </c>
      <c r="B31" s="12" t="s">
        <v>30</v>
      </c>
      <c r="C31" s="13">
        <v>10</v>
      </c>
      <c r="D31" s="11" t="s">
        <v>29</v>
      </c>
      <c r="E31" s="14">
        <v>0</v>
      </c>
      <c r="F31" s="14">
        <f t="shared" si="0"/>
        <v>0</v>
      </c>
    </row>
    <row r="32" spans="1:6" ht="41.25" customHeight="1">
      <c r="A32" s="11">
        <v>24</v>
      </c>
      <c r="B32" s="20" t="s">
        <v>31</v>
      </c>
      <c r="C32" s="13">
        <v>1000</v>
      </c>
      <c r="D32" s="11" t="s">
        <v>7</v>
      </c>
      <c r="E32" s="14">
        <v>0</v>
      </c>
      <c r="F32" s="14">
        <f t="shared" si="0"/>
        <v>0</v>
      </c>
    </row>
    <row r="33" spans="1:6" ht="48" customHeight="1">
      <c r="A33" s="11">
        <v>25</v>
      </c>
      <c r="B33" s="20" t="s">
        <v>32</v>
      </c>
      <c r="C33" s="13">
        <v>500</v>
      </c>
      <c r="D33" s="11" t="s">
        <v>7</v>
      </c>
      <c r="E33" s="14">
        <v>0</v>
      </c>
      <c r="F33" s="14">
        <f t="shared" si="0"/>
        <v>0</v>
      </c>
    </row>
    <row r="34" spans="1:6" ht="102">
      <c r="A34" s="11">
        <v>26</v>
      </c>
      <c r="B34" s="20" t="s">
        <v>33</v>
      </c>
      <c r="C34" s="13">
        <v>2</v>
      </c>
      <c r="D34" s="11" t="s">
        <v>7</v>
      </c>
      <c r="E34" s="14">
        <v>0</v>
      </c>
      <c r="F34" s="14">
        <f t="shared" si="0"/>
        <v>0</v>
      </c>
    </row>
    <row r="35" spans="1:6" ht="38.25">
      <c r="A35" s="11">
        <v>27</v>
      </c>
      <c r="B35" s="20" t="s">
        <v>34</v>
      </c>
      <c r="C35" s="13">
        <v>25</v>
      </c>
      <c r="D35" s="11" t="s">
        <v>29</v>
      </c>
      <c r="E35" s="14">
        <v>0</v>
      </c>
      <c r="F35" s="14">
        <f t="shared" ref="F35:F40" si="1">C35*E35</f>
        <v>0</v>
      </c>
    </row>
    <row r="36" spans="1:6" ht="25.5">
      <c r="A36" s="11">
        <v>28</v>
      </c>
      <c r="B36" s="20" t="s">
        <v>41</v>
      </c>
      <c r="C36" s="13">
        <v>4</v>
      </c>
      <c r="D36" s="11" t="s">
        <v>7</v>
      </c>
      <c r="E36" s="14">
        <v>0</v>
      </c>
      <c r="F36" s="14">
        <f t="shared" si="1"/>
        <v>0</v>
      </c>
    </row>
    <row r="37" spans="1:6" ht="191.25">
      <c r="A37" s="11">
        <v>29</v>
      </c>
      <c r="B37" s="20" t="s">
        <v>43</v>
      </c>
      <c r="C37" s="13">
        <v>2</v>
      </c>
      <c r="D37" s="11" t="s">
        <v>7</v>
      </c>
      <c r="E37" s="14">
        <v>0</v>
      </c>
      <c r="F37" s="14">
        <f t="shared" si="1"/>
        <v>0</v>
      </c>
    </row>
    <row r="38" spans="1:6" ht="25.5">
      <c r="A38" s="11">
        <v>30</v>
      </c>
      <c r="B38" s="20" t="s">
        <v>46</v>
      </c>
      <c r="C38" s="13">
        <v>2</v>
      </c>
      <c r="D38" s="11" t="s">
        <v>7</v>
      </c>
      <c r="E38" s="14">
        <v>0</v>
      </c>
      <c r="F38" s="14">
        <f t="shared" si="1"/>
        <v>0</v>
      </c>
    </row>
    <row r="39" spans="1:6" ht="25.5">
      <c r="A39" s="11">
        <v>31</v>
      </c>
      <c r="B39" s="20" t="s">
        <v>52</v>
      </c>
      <c r="C39" s="13">
        <v>49</v>
      </c>
      <c r="D39" s="11" t="s">
        <v>19</v>
      </c>
      <c r="E39" s="14">
        <v>0</v>
      </c>
      <c r="F39" s="14">
        <f t="shared" si="1"/>
        <v>0</v>
      </c>
    </row>
    <row r="40" spans="1:6" ht="25.5">
      <c r="A40" s="11">
        <v>32</v>
      </c>
      <c r="B40" s="20" t="s">
        <v>53</v>
      </c>
      <c r="C40" s="13">
        <v>10</v>
      </c>
      <c r="D40" s="11" t="s">
        <v>19</v>
      </c>
      <c r="E40" s="14">
        <v>0</v>
      </c>
      <c r="F40" s="14">
        <f t="shared" si="1"/>
        <v>0</v>
      </c>
    </row>
    <row r="41" spans="1:6" ht="48.75" customHeight="1">
      <c r="A41" s="21" t="s">
        <v>35</v>
      </c>
      <c r="B41" s="21"/>
      <c r="C41" s="22"/>
      <c r="D41" s="22"/>
      <c r="E41" s="23"/>
      <c r="F41" s="24">
        <f>SUM(F9:F40)</f>
        <v>0</v>
      </c>
    </row>
    <row r="42" spans="1:6" ht="117.75" customHeight="1"/>
    <row r="43" spans="1:6">
      <c r="B43" s="25"/>
    </row>
  </sheetData>
  <mergeCells count="3">
    <mergeCell ref="E1:F1"/>
    <mergeCell ref="A7:A8"/>
    <mergeCell ref="B7:B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363C4-961E-4C86-B35A-A669EF7B6DC1}">
  <dimension ref="A1:F29"/>
  <sheetViews>
    <sheetView topLeftCell="A25" workbookViewId="0">
      <selection activeCell="C21" sqref="C21"/>
    </sheetView>
  </sheetViews>
  <sheetFormatPr defaultRowHeight="15"/>
  <cols>
    <col min="2" max="2" width="37.28515625" customWidth="1"/>
    <col min="6" max="6" width="10.85546875" customWidth="1"/>
  </cols>
  <sheetData>
    <row r="1" spans="1:6">
      <c r="A1" s="3"/>
      <c r="B1" s="4" t="s">
        <v>37</v>
      </c>
      <c r="C1" s="5"/>
      <c r="D1" s="5"/>
      <c r="E1" s="4"/>
    </row>
    <row r="2" spans="1:6">
      <c r="A2" s="3"/>
      <c r="B2" s="4" t="s">
        <v>39</v>
      </c>
      <c r="C2" s="5"/>
      <c r="D2" s="5"/>
      <c r="E2" s="4"/>
    </row>
    <row r="3" spans="1:6">
      <c r="A3" s="3"/>
      <c r="B3" s="4" t="s">
        <v>38</v>
      </c>
      <c r="C3" s="5"/>
      <c r="D3" s="5"/>
      <c r="E3" s="4"/>
    </row>
    <row r="4" spans="1:6">
      <c r="A4" s="3"/>
      <c r="B4" s="27" t="s">
        <v>47</v>
      </c>
      <c r="C4" s="5"/>
      <c r="D4" s="5"/>
      <c r="E4" s="4"/>
    </row>
    <row r="5" spans="1:6">
      <c r="A5" s="29" t="s">
        <v>0</v>
      </c>
      <c r="B5" s="29" t="s">
        <v>1</v>
      </c>
      <c r="C5" s="7"/>
      <c r="D5" s="8"/>
      <c r="E5" s="8"/>
      <c r="F5" s="8"/>
    </row>
    <row r="6" spans="1:6" ht="63.75">
      <c r="A6" s="29"/>
      <c r="B6" s="29"/>
      <c r="C6" s="9" t="s">
        <v>2</v>
      </c>
      <c r="D6" s="10" t="s">
        <v>3</v>
      </c>
      <c r="E6" s="10" t="s">
        <v>4</v>
      </c>
      <c r="F6" s="10" t="s">
        <v>5</v>
      </c>
    </row>
    <row r="7" spans="1:6" ht="204.75">
      <c r="A7" s="11">
        <v>1</v>
      </c>
      <c r="B7" s="12" t="s">
        <v>6</v>
      </c>
      <c r="C7" s="13">
        <v>3</v>
      </c>
      <c r="D7" s="11" t="s">
        <v>7</v>
      </c>
      <c r="E7" s="14">
        <v>31.08</v>
      </c>
      <c r="F7" s="14">
        <f t="shared" ref="F7:F21" si="0">C7*E7</f>
        <v>93.24</v>
      </c>
    </row>
    <row r="8" spans="1:6" ht="204.75">
      <c r="A8" s="11">
        <v>2</v>
      </c>
      <c r="B8" s="12" t="s">
        <v>8</v>
      </c>
      <c r="C8" s="13">
        <v>0</v>
      </c>
      <c r="D8" s="11" t="s">
        <v>7</v>
      </c>
      <c r="E8" s="14">
        <v>6.5</v>
      </c>
      <c r="F8" s="14">
        <f t="shared" si="0"/>
        <v>0</v>
      </c>
    </row>
    <row r="9" spans="1:6" ht="114.75">
      <c r="A9" s="11">
        <v>3</v>
      </c>
      <c r="B9" s="15" t="s">
        <v>9</v>
      </c>
      <c r="C9" s="13">
        <v>10</v>
      </c>
      <c r="D9" s="11" t="s">
        <v>7</v>
      </c>
      <c r="E9" s="14">
        <v>5.2</v>
      </c>
      <c r="F9" s="14">
        <f t="shared" si="0"/>
        <v>52</v>
      </c>
    </row>
    <row r="10" spans="1:6" ht="90">
      <c r="A10" s="11">
        <v>4</v>
      </c>
      <c r="B10" s="16" t="s">
        <v>10</v>
      </c>
      <c r="C10" s="13">
        <v>5</v>
      </c>
      <c r="D10" s="11" t="s">
        <v>7</v>
      </c>
      <c r="E10" s="14">
        <v>7.77</v>
      </c>
      <c r="F10" s="14">
        <f t="shared" si="0"/>
        <v>38.849999999999994</v>
      </c>
    </row>
    <row r="11" spans="1:6" ht="64.5">
      <c r="A11" s="11">
        <v>5</v>
      </c>
      <c r="B11" s="16" t="s">
        <v>11</v>
      </c>
      <c r="C11" s="13">
        <v>0</v>
      </c>
      <c r="D11" s="11" t="s">
        <v>7</v>
      </c>
      <c r="E11" s="14">
        <v>38.86</v>
      </c>
      <c r="F11" s="14">
        <f t="shared" si="0"/>
        <v>0</v>
      </c>
    </row>
    <row r="12" spans="1:6" ht="128.25">
      <c r="A12" s="11">
        <v>6</v>
      </c>
      <c r="B12" s="12" t="s">
        <v>12</v>
      </c>
      <c r="C12" s="13">
        <v>0</v>
      </c>
      <c r="D12" s="11" t="s">
        <v>7</v>
      </c>
      <c r="E12" s="14">
        <v>6.25</v>
      </c>
      <c r="F12" s="14">
        <f t="shared" si="0"/>
        <v>0</v>
      </c>
    </row>
    <row r="13" spans="1:6" ht="90">
      <c r="A13" s="11">
        <v>7</v>
      </c>
      <c r="B13" s="17" t="s">
        <v>13</v>
      </c>
      <c r="C13" s="13">
        <v>5</v>
      </c>
      <c r="D13" s="11" t="s">
        <v>7</v>
      </c>
      <c r="E13" s="14">
        <v>6.48</v>
      </c>
      <c r="F13" s="14">
        <f t="shared" si="0"/>
        <v>32.400000000000006</v>
      </c>
    </row>
    <row r="14" spans="1:6" ht="128.25">
      <c r="A14" s="11">
        <v>8</v>
      </c>
      <c r="B14" s="16" t="s">
        <v>14</v>
      </c>
      <c r="C14" s="13">
        <v>0</v>
      </c>
      <c r="D14" s="11" t="s">
        <v>7</v>
      </c>
      <c r="E14" s="14">
        <v>9.33</v>
      </c>
      <c r="F14" s="14">
        <f t="shared" si="0"/>
        <v>0</v>
      </c>
    </row>
    <row r="15" spans="1:6">
      <c r="A15" s="11">
        <v>11</v>
      </c>
      <c r="B15" s="18" t="s">
        <v>17</v>
      </c>
      <c r="C15" s="13">
        <v>0</v>
      </c>
      <c r="D15" s="11" t="s">
        <v>7</v>
      </c>
      <c r="E15" s="14">
        <v>5.18</v>
      </c>
      <c r="F15" s="14">
        <f t="shared" si="0"/>
        <v>0</v>
      </c>
    </row>
    <row r="16" spans="1:6" ht="39">
      <c r="A16" s="11">
        <v>13</v>
      </c>
      <c r="B16" s="16" t="s">
        <v>18</v>
      </c>
      <c r="C16" s="13">
        <v>0</v>
      </c>
      <c r="D16" s="11" t="s">
        <v>19</v>
      </c>
      <c r="E16" s="14">
        <v>7.77</v>
      </c>
      <c r="F16" s="14">
        <f t="shared" si="0"/>
        <v>0</v>
      </c>
    </row>
    <row r="17" spans="1:6" ht="77.25">
      <c r="A17" s="11">
        <v>18</v>
      </c>
      <c r="B17" s="16" t="s">
        <v>23</v>
      </c>
      <c r="C17" s="13">
        <v>2</v>
      </c>
      <c r="D17" s="11" t="s">
        <v>7</v>
      </c>
      <c r="E17" s="14">
        <v>38.86</v>
      </c>
      <c r="F17" s="14">
        <f t="shared" si="0"/>
        <v>77.72</v>
      </c>
    </row>
    <row r="18" spans="1:6" ht="26.25">
      <c r="A18" s="11">
        <v>27</v>
      </c>
      <c r="B18" s="12" t="s">
        <v>51</v>
      </c>
      <c r="C18" s="13">
        <v>49</v>
      </c>
      <c r="D18" s="11" t="s">
        <v>29</v>
      </c>
      <c r="E18" s="14">
        <v>1.56</v>
      </c>
      <c r="F18" s="14">
        <f t="shared" si="0"/>
        <v>76.44</v>
      </c>
    </row>
    <row r="19" spans="1:6" ht="26.25">
      <c r="A19" s="11">
        <v>28</v>
      </c>
      <c r="B19" s="12" t="s">
        <v>50</v>
      </c>
      <c r="C19" s="13">
        <v>10</v>
      </c>
      <c r="D19" s="11" t="s">
        <v>29</v>
      </c>
      <c r="E19" s="14">
        <v>20</v>
      </c>
      <c r="F19" s="14">
        <f t="shared" si="0"/>
        <v>200</v>
      </c>
    </row>
    <row r="20" spans="1:6" ht="26.25">
      <c r="A20" s="11">
        <v>29</v>
      </c>
      <c r="B20" s="12" t="s">
        <v>30</v>
      </c>
      <c r="C20" s="13">
        <v>4</v>
      </c>
      <c r="D20" s="11" t="s">
        <v>29</v>
      </c>
      <c r="E20" s="14">
        <v>6.48</v>
      </c>
      <c r="F20" s="14">
        <f t="shared" si="0"/>
        <v>25.92</v>
      </c>
    </row>
    <row r="21" spans="1:6" ht="102">
      <c r="A21" s="11">
        <v>33</v>
      </c>
      <c r="B21" s="20" t="s">
        <v>33</v>
      </c>
      <c r="C21" s="13">
        <v>0</v>
      </c>
      <c r="D21" s="11" t="s">
        <v>7</v>
      </c>
      <c r="E21" s="14">
        <v>11.66</v>
      </c>
      <c r="F21" s="14">
        <f t="shared" si="0"/>
        <v>0</v>
      </c>
    </row>
    <row r="22" spans="1:6" ht="178.5">
      <c r="A22" s="11">
        <v>38</v>
      </c>
      <c r="B22" s="20" t="s">
        <v>42</v>
      </c>
      <c r="C22" s="13">
        <v>0</v>
      </c>
      <c r="D22" s="11" t="s">
        <v>7</v>
      </c>
      <c r="E22" s="14">
        <v>30</v>
      </c>
      <c r="F22" s="14">
        <f>C22*E22</f>
        <v>0</v>
      </c>
    </row>
    <row r="23" spans="1:6" ht="191.25">
      <c r="A23" s="11">
        <v>39</v>
      </c>
      <c r="B23" s="20" t="s">
        <v>43</v>
      </c>
      <c r="C23" s="13">
        <v>2</v>
      </c>
      <c r="D23" s="11" t="s">
        <v>7</v>
      </c>
      <c r="E23" s="14">
        <v>300</v>
      </c>
      <c r="F23" s="14">
        <f>C23*E23</f>
        <v>600</v>
      </c>
    </row>
    <row r="24" spans="1:6" ht="51">
      <c r="A24" s="11">
        <v>40</v>
      </c>
      <c r="B24" s="20" t="s">
        <v>44</v>
      </c>
      <c r="C24" s="13">
        <v>0</v>
      </c>
      <c r="D24" s="11" t="s">
        <v>7</v>
      </c>
      <c r="E24" s="14">
        <v>300</v>
      </c>
      <c r="F24" s="14">
        <f>C24*E24</f>
        <v>0</v>
      </c>
    </row>
    <row r="25" spans="1:6">
      <c r="A25" s="11">
        <v>41</v>
      </c>
      <c r="B25" s="20" t="s">
        <v>45</v>
      </c>
      <c r="C25" s="13">
        <v>0</v>
      </c>
      <c r="D25" s="11" t="s">
        <v>7</v>
      </c>
      <c r="E25" s="14">
        <v>40</v>
      </c>
      <c r="F25" s="14">
        <f>C25*E25</f>
        <v>0</v>
      </c>
    </row>
    <row r="26" spans="1:6" ht="25.5">
      <c r="A26" s="11">
        <v>42</v>
      </c>
      <c r="B26" s="20" t="s">
        <v>46</v>
      </c>
      <c r="C26" s="13">
        <v>2</v>
      </c>
      <c r="D26" s="11" t="s">
        <v>7</v>
      </c>
      <c r="E26" s="14">
        <v>85</v>
      </c>
      <c r="F26" s="14">
        <f>C26*E26</f>
        <v>170</v>
      </c>
    </row>
    <row r="27" spans="1:6">
      <c r="A27" s="21" t="s">
        <v>35</v>
      </c>
      <c r="B27" s="21"/>
      <c r="C27" s="22"/>
      <c r="D27" s="22"/>
      <c r="E27" s="23"/>
      <c r="F27" s="24">
        <f>SUM(F7:F26)</f>
        <v>1366.5700000000002</v>
      </c>
    </row>
    <row r="29" spans="1:6">
      <c r="B29" s="25" t="s">
        <v>36</v>
      </c>
    </row>
  </sheetData>
  <mergeCells count="2">
    <mergeCell ref="A5:A6"/>
    <mergeCell ref="B5:B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1FD26-9782-4F7A-B972-E3CB59B25A67}">
  <dimension ref="A1:F34"/>
  <sheetViews>
    <sheetView topLeftCell="A22" workbookViewId="0">
      <selection activeCell="F32" sqref="F32"/>
    </sheetView>
  </sheetViews>
  <sheetFormatPr defaultRowHeight="15"/>
  <cols>
    <col min="2" max="2" width="35.5703125" customWidth="1"/>
    <col min="6" max="6" width="12.5703125" customWidth="1"/>
  </cols>
  <sheetData>
    <row r="1" spans="1:6">
      <c r="A1" s="3"/>
      <c r="B1" s="4" t="s">
        <v>37</v>
      </c>
      <c r="C1" s="5"/>
      <c r="D1" s="5"/>
      <c r="E1" s="4"/>
    </row>
    <row r="2" spans="1:6">
      <c r="A2" s="3"/>
      <c r="B2" s="4" t="s">
        <v>39</v>
      </c>
      <c r="C2" s="5"/>
      <c r="D2" s="5"/>
      <c r="E2" s="4"/>
    </row>
    <row r="3" spans="1:6">
      <c r="A3" s="3"/>
      <c r="B3" s="4" t="s">
        <v>38</v>
      </c>
      <c r="C3" s="5"/>
      <c r="D3" s="5"/>
      <c r="E3" s="4"/>
    </row>
    <row r="4" spans="1:6">
      <c r="A4" s="3"/>
      <c r="B4" s="27" t="s">
        <v>48</v>
      </c>
      <c r="C4" s="5"/>
      <c r="D4" s="5"/>
      <c r="E4" s="4"/>
    </row>
    <row r="5" spans="1:6">
      <c r="A5" s="29" t="s">
        <v>0</v>
      </c>
      <c r="B5" s="29" t="s">
        <v>1</v>
      </c>
      <c r="C5" s="7"/>
      <c r="D5" s="8"/>
      <c r="E5" s="8"/>
      <c r="F5" s="8"/>
    </row>
    <row r="6" spans="1:6" ht="63.75">
      <c r="A6" s="29"/>
      <c r="B6" s="29"/>
      <c r="C6" s="9" t="s">
        <v>2</v>
      </c>
      <c r="D6" s="10" t="s">
        <v>3</v>
      </c>
      <c r="E6" s="10" t="s">
        <v>4</v>
      </c>
      <c r="F6" s="10" t="s">
        <v>5</v>
      </c>
    </row>
    <row r="7" spans="1:6" ht="217.5">
      <c r="A7" s="11">
        <v>1</v>
      </c>
      <c r="B7" s="12" t="s">
        <v>6</v>
      </c>
      <c r="C7" s="13">
        <v>4</v>
      </c>
      <c r="D7" s="11" t="s">
        <v>7</v>
      </c>
      <c r="E7" s="14">
        <v>31.08</v>
      </c>
      <c r="F7" s="14">
        <f t="shared" ref="F7:F30" si="0">C7*E7</f>
        <v>124.32</v>
      </c>
    </row>
    <row r="8" spans="1:6" ht="217.5">
      <c r="A8" s="11">
        <v>2</v>
      </c>
      <c r="B8" s="12" t="s">
        <v>8</v>
      </c>
      <c r="C8" s="13">
        <v>4</v>
      </c>
      <c r="D8" s="11" t="s">
        <v>7</v>
      </c>
      <c r="E8" s="14">
        <v>6.5</v>
      </c>
      <c r="F8" s="14">
        <f t="shared" si="0"/>
        <v>26</v>
      </c>
    </row>
    <row r="9" spans="1:6" ht="114.75">
      <c r="A9" s="11">
        <v>3</v>
      </c>
      <c r="B9" s="15" t="s">
        <v>9</v>
      </c>
      <c r="C9" s="13">
        <v>4</v>
      </c>
      <c r="D9" s="11" t="s">
        <v>7</v>
      </c>
      <c r="E9" s="14">
        <v>5.2</v>
      </c>
      <c r="F9" s="14">
        <f t="shared" si="0"/>
        <v>20.8</v>
      </c>
    </row>
    <row r="10" spans="1:6" ht="90">
      <c r="A10" s="11">
        <v>4</v>
      </c>
      <c r="B10" s="16" t="s">
        <v>10</v>
      </c>
      <c r="C10" s="13">
        <v>8</v>
      </c>
      <c r="D10" s="11" t="s">
        <v>7</v>
      </c>
      <c r="E10" s="14">
        <v>7.77</v>
      </c>
      <c r="F10" s="14">
        <f t="shared" si="0"/>
        <v>62.16</v>
      </c>
    </row>
    <row r="11" spans="1:6" ht="77.25">
      <c r="A11" s="11">
        <v>5</v>
      </c>
      <c r="B11" s="16" t="s">
        <v>11</v>
      </c>
      <c r="C11" s="13">
        <v>4</v>
      </c>
      <c r="D11" s="11" t="s">
        <v>7</v>
      </c>
      <c r="E11" s="14">
        <v>38.86</v>
      </c>
      <c r="F11" s="14">
        <f t="shared" si="0"/>
        <v>155.44</v>
      </c>
    </row>
    <row r="12" spans="1:6" ht="141">
      <c r="A12" s="11">
        <v>6</v>
      </c>
      <c r="B12" s="12" t="s">
        <v>12</v>
      </c>
      <c r="C12" s="13">
        <v>15</v>
      </c>
      <c r="D12" s="11" t="s">
        <v>7</v>
      </c>
      <c r="E12" s="14">
        <v>6.25</v>
      </c>
      <c r="F12" s="14">
        <f t="shared" si="0"/>
        <v>93.75</v>
      </c>
    </row>
    <row r="13" spans="1:6" ht="90">
      <c r="A13" s="11">
        <v>7</v>
      </c>
      <c r="B13" s="17" t="s">
        <v>13</v>
      </c>
      <c r="C13" s="13">
        <v>5</v>
      </c>
      <c r="D13" s="11" t="s">
        <v>7</v>
      </c>
      <c r="E13" s="14">
        <v>6.48</v>
      </c>
      <c r="F13" s="14">
        <f t="shared" si="0"/>
        <v>32.400000000000006</v>
      </c>
    </row>
    <row r="14" spans="1:6" ht="128.25">
      <c r="A14" s="11">
        <v>8</v>
      </c>
      <c r="B14" s="16" t="s">
        <v>14</v>
      </c>
      <c r="C14" s="13">
        <v>5</v>
      </c>
      <c r="D14" s="11" t="s">
        <v>7</v>
      </c>
      <c r="E14" s="14">
        <v>9.33</v>
      </c>
      <c r="F14" s="14">
        <f t="shared" si="0"/>
        <v>46.65</v>
      </c>
    </row>
    <row r="15" spans="1:6" ht="128.25">
      <c r="A15" s="11">
        <v>10</v>
      </c>
      <c r="B15" s="12" t="s">
        <v>16</v>
      </c>
      <c r="C15" s="13">
        <v>10</v>
      </c>
      <c r="D15" s="11" t="s">
        <v>7</v>
      </c>
      <c r="E15" s="14">
        <v>1.29</v>
      </c>
      <c r="F15" s="14">
        <f t="shared" si="0"/>
        <v>12.9</v>
      </c>
    </row>
    <row r="16" spans="1:6">
      <c r="A16" s="11">
        <v>11</v>
      </c>
      <c r="B16" s="18" t="s">
        <v>17</v>
      </c>
      <c r="C16" s="13">
        <v>3</v>
      </c>
      <c r="D16" s="11" t="s">
        <v>7</v>
      </c>
      <c r="E16" s="14">
        <v>5.18</v>
      </c>
      <c r="F16" s="14">
        <f t="shared" si="0"/>
        <v>15.54</v>
      </c>
    </row>
    <row r="17" spans="1:6" ht="39">
      <c r="A17" s="11">
        <v>13</v>
      </c>
      <c r="B17" s="16" t="s">
        <v>18</v>
      </c>
      <c r="C17" s="13">
        <v>5</v>
      </c>
      <c r="D17" s="11" t="s">
        <v>19</v>
      </c>
      <c r="E17" s="14">
        <v>7.77</v>
      </c>
      <c r="F17" s="14">
        <f t="shared" si="0"/>
        <v>38.849999999999994</v>
      </c>
    </row>
    <row r="18" spans="1:6" ht="115.5">
      <c r="A18" s="11">
        <v>14</v>
      </c>
      <c r="B18" s="16" t="s">
        <v>20</v>
      </c>
      <c r="C18" s="13">
        <v>4</v>
      </c>
      <c r="D18" s="11" t="s">
        <v>7</v>
      </c>
      <c r="E18" s="14">
        <v>7.77</v>
      </c>
      <c r="F18" s="14">
        <f t="shared" si="0"/>
        <v>31.08</v>
      </c>
    </row>
    <row r="19" spans="1:6" ht="141">
      <c r="A19" s="11">
        <v>15</v>
      </c>
      <c r="B19" s="16" t="s">
        <v>21</v>
      </c>
      <c r="C19" s="13">
        <v>10</v>
      </c>
      <c r="D19" s="11" t="s">
        <v>7</v>
      </c>
      <c r="E19" s="14">
        <v>5.18</v>
      </c>
      <c r="F19" s="14">
        <f t="shared" si="0"/>
        <v>51.8</v>
      </c>
    </row>
    <row r="20" spans="1:6" ht="141">
      <c r="A20" s="11">
        <v>16</v>
      </c>
      <c r="B20" s="12" t="s">
        <v>22</v>
      </c>
      <c r="C20" s="13">
        <v>5</v>
      </c>
      <c r="D20" s="11" t="s">
        <v>7</v>
      </c>
      <c r="E20" s="14">
        <v>13.65</v>
      </c>
      <c r="F20" s="14">
        <f t="shared" si="0"/>
        <v>68.25</v>
      </c>
    </row>
    <row r="21" spans="1:6" ht="51.75">
      <c r="A21" s="11">
        <v>22</v>
      </c>
      <c r="B21" s="16" t="s">
        <v>24</v>
      </c>
      <c r="C21" s="13">
        <v>1</v>
      </c>
      <c r="D21" s="11" t="s">
        <v>7</v>
      </c>
      <c r="E21" s="14">
        <v>49.22</v>
      </c>
      <c r="F21" s="14">
        <f t="shared" si="0"/>
        <v>49.22</v>
      </c>
    </row>
    <row r="22" spans="1:6" ht="51">
      <c r="A22" s="11">
        <v>24</v>
      </c>
      <c r="B22" s="19" t="s">
        <v>25</v>
      </c>
      <c r="C22" s="13">
        <v>12</v>
      </c>
      <c r="D22" s="11" t="s">
        <v>7</v>
      </c>
      <c r="E22" s="14">
        <v>14.96</v>
      </c>
      <c r="F22" s="14">
        <f t="shared" si="0"/>
        <v>179.52</v>
      </c>
    </row>
    <row r="23" spans="1:6" ht="63.75">
      <c r="A23" s="11">
        <v>25</v>
      </c>
      <c r="B23" s="19" t="s">
        <v>26</v>
      </c>
      <c r="C23" s="13">
        <v>12</v>
      </c>
      <c r="D23" s="11" t="s">
        <v>7</v>
      </c>
      <c r="E23" s="14">
        <v>2.59</v>
      </c>
      <c r="F23" s="14">
        <f t="shared" si="0"/>
        <v>31.08</v>
      </c>
    </row>
    <row r="24" spans="1:6" ht="51">
      <c r="A24" s="11">
        <v>26</v>
      </c>
      <c r="B24" s="19" t="s">
        <v>27</v>
      </c>
      <c r="C24" s="13">
        <v>36</v>
      </c>
      <c r="D24" s="11" t="s">
        <v>7</v>
      </c>
      <c r="E24" s="14">
        <v>3.86</v>
      </c>
      <c r="F24" s="14">
        <f t="shared" si="0"/>
        <v>138.96</v>
      </c>
    </row>
    <row r="25" spans="1:6" ht="26.25">
      <c r="A25" s="11">
        <v>27</v>
      </c>
      <c r="B25" s="12" t="s">
        <v>28</v>
      </c>
      <c r="C25" s="13">
        <v>20</v>
      </c>
      <c r="D25" s="11" t="s">
        <v>29</v>
      </c>
      <c r="E25" s="14">
        <v>1.56</v>
      </c>
      <c r="F25" s="14">
        <f t="shared" si="0"/>
        <v>31.200000000000003</v>
      </c>
    </row>
    <row r="26" spans="1:6" ht="26.25">
      <c r="A26" s="11">
        <v>28</v>
      </c>
      <c r="B26" s="12" t="s">
        <v>40</v>
      </c>
      <c r="C26" s="13">
        <v>6</v>
      </c>
      <c r="D26" s="11" t="s">
        <v>29</v>
      </c>
      <c r="E26" s="14">
        <v>25.9</v>
      </c>
      <c r="F26" s="14">
        <f t="shared" si="0"/>
        <v>155.39999999999998</v>
      </c>
    </row>
    <row r="27" spans="1:6" ht="26.25">
      <c r="A27" s="11">
        <v>29</v>
      </c>
      <c r="B27" s="12" t="s">
        <v>30</v>
      </c>
      <c r="C27" s="13">
        <v>6</v>
      </c>
      <c r="D27" s="11" t="s">
        <v>29</v>
      </c>
      <c r="E27" s="14">
        <v>6.48</v>
      </c>
      <c r="F27" s="14">
        <f t="shared" si="0"/>
        <v>38.880000000000003</v>
      </c>
    </row>
    <row r="28" spans="1:6" ht="25.5">
      <c r="A28" s="11">
        <v>31</v>
      </c>
      <c r="B28" s="20" t="s">
        <v>31</v>
      </c>
      <c r="C28" s="13">
        <v>1000</v>
      </c>
      <c r="D28" s="11" t="s">
        <v>7</v>
      </c>
      <c r="E28" s="14">
        <v>0.02</v>
      </c>
      <c r="F28" s="14">
        <f t="shared" si="0"/>
        <v>20</v>
      </c>
    </row>
    <row r="29" spans="1:6" ht="25.5">
      <c r="A29" s="11">
        <v>32</v>
      </c>
      <c r="B29" s="20" t="s">
        <v>32</v>
      </c>
      <c r="C29" s="13">
        <v>500</v>
      </c>
      <c r="D29" s="11" t="s">
        <v>7</v>
      </c>
      <c r="E29" s="14">
        <v>0.04</v>
      </c>
      <c r="F29" s="14">
        <f t="shared" si="0"/>
        <v>20</v>
      </c>
    </row>
    <row r="30" spans="1:6" ht="102">
      <c r="A30" s="11">
        <v>33</v>
      </c>
      <c r="B30" s="20" t="s">
        <v>33</v>
      </c>
      <c r="C30" s="13">
        <v>2</v>
      </c>
      <c r="D30" s="11" t="s">
        <v>7</v>
      </c>
      <c r="E30" s="14">
        <v>11.66</v>
      </c>
      <c r="F30" s="14">
        <f t="shared" si="0"/>
        <v>23.32</v>
      </c>
    </row>
    <row r="31" spans="1:6" ht="25.5">
      <c r="A31" s="11">
        <v>37</v>
      </c>
      <c r="B31" s="20" t="s">
        <v>41</v>
      </c>
      <c r="C31" s="13">
        <v>4</v>
      </c>
      <c r="D31" s="11" t="s">
        <v>7</v>
      </c>
      <c r="E31" s="14">
        <v>30</v>
      </c>
      <c r="F31" s="14">
        <f>C31*E31</f>
        <v>120</v>
      </c>
    </row>
    <row r="32" spans="1:6">
      <c r="A32" s="21" t="s">
        <v>35</v>
      </c>
      <c r="B32" s="21"/>
      <c r="C32" s="22"/>
      <c r="D32" s="22"/>
      <c r="E32" s="23"/>
      <c r="F32" s="24">
        <f>SUM(F7:F31)</f>
        <v>1587.5200000000002</v>
      </c>
    </row>
    <row r="34" spans="2:2">
      <c r="B34" s="25" t="s">
        <v>36</v>
      </c>
    </row>
  </sheetData>
  <mergeCells count="2">
    <mergeCell ref="A5:A6"/>
    <mergeCell ref="B5:B6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42E40-30BE-48DB-9CC3-A649B6C643F9}">
  <dimension ref="A1:F14"/>
  <sheetViews>
    <sheetView workbookViewId="0">
      <selection activeCell="C10" sqref="C10"/>
    </sheetView>
  </sheetViews>
  <sheetFormatPr defaultRowHeight="15"/>
  <cols>
    <col min="2" max="2" width="31.5703125" customWidth="1"/>
    <col min="6" max="6" width="12.140625" customWidth="1"/>
  </cols>
  <sheetData>
    <row r="1" spans="1:6">
      <c r="A1" s="3"/>
      <c r="B1" s="4" t="s">
        <v>37</v>
      </c>
      <c r="C1" s="5"/>
      <c r="D1" s="5"/>
      <c r="E1" s="4"/>
    </row>
    <row r="2" spans="1:6">
      <c r="A2" s="3"/>
      <c r="B2" s="4" t="s">
        <v>39</v>
      </c>
      <c r="C2" s="5"/>
      <c r="D2" s="5"/>
      <c r="E2" s="4"/>
    </row>
    <row r="3" spans="1:6">
      <c r="A3" s="3"/>
      <c r="B3" s="4" t="s">
        <v>38</v>
      </c>
      <c r="C3" s="5"/>
      <c r="D3" s="5"/>
      <c r="E3" s="4"/>
    </row>
    <row r="4" spans="1:6">
      <c r="A4" s="3"/>
      <c r="B4" s="27" t="s">
        <v>49</v>
      </c>
      <c r="C4" s="5"/>
      <c r="D4" s="5"/>
      <c r="E4" s="4"/>
    </row>
    <row r="5" spans="1:6">
      <c r="A5" s="30" t="s">
        <v>0</v>
      </c>
      <c r="B5" s="30" t="s">
        <v>1</v>
      </c>
      <c r="C5" s="7"/>
      <c r="D5" s="8"/>
      <c r="E5" s="8"/>
      <c r="F5" s="8"/>
    </row>
    <row r="6" spans="1:6" ht="63.75">
      <c r="A6" s="31"/>
      <c r="B6" s="31"/>
      <c r="C6" s="9" t="s">
        <v>2</v>
      </c>
      <c r="D6" s="10" t="s">
        <v>3</v>
      </c>
      <c r="E6" s="10" t="s">
        <v>4</v>
      </c>
      <c r="F6" s="10" t="s">
        <v>5</v>
      </c>
    </row>
    <row r="7" spans="1:6" ht="102.75">
      <c r="A7" s="11">
        <v>1</v>
      </c>
      <c r="B7" s="16" t="s">
        <v>15</v>
      </c>
      <c r="C7" s="13">
        <v>40</v>
      </c>
      <c r="D7" s="11" t="s">
        <v>7</v>
      </c>
      <c r="E7" s="14">
        <v>15.54</v>
      </c>
      <c r="F7" s="14">
        <f t="shared" ref="F7:F10" si="0">C7*E7</f>
        <v>621.59999999999991</v>
      </c>
    </row>
    <row r="8" spans="1:6" ht="51">
      <c r="A8" s="11">
        <v>2</v>
      </c>
      <c r="B8" s="19" t="s">
        <v>25</v>
      </c>
      <c r="C8" s="13">
        <v>30</v>
      </c>
      <c r="D8" s="11" t="s">
        <v>7</v>
      </c>
      <c r="E8" s="14">
        <v>14.96</v>
      </c>
      <c r="F8" s="14">
        <f t="shared" si="0"/>
        <v>448.8</v>
      </c>
    </row>
    <row r="9" spans="1:6" ht="63.75">
      <c r="A9" s="11">
        <v>3</v>
      </c>
      <c r="B9" s="19" t="s">
        <v>26</v>
      </c>
      <c r="C9" s="13">
        <v>399</v>
      </c>
      <c r="D9" s="11" t="s">
        <v>7</v>
      </c>
      <c r="E9" s="14">
        <v>2.59</v>
      </c>
      <c r="F9" s="14">
        <f t="shared" si="0"/>
        <v>1033.4099999999999</v>
      </c>
    </row>
    <row r="10" spans="1:6" ht="63.75">
      <c r="A10" s="11">
        <v>4</v>
      </c>
      <c r="B10" s="19" t="s">
        <v>27</v>
      </c>
      <c r="C10" s="13">
        <v>500</v>
      </c>
      <c r="D10" s="11" t="s">
        <v>7</v>
      </c>
      <c r="E10" s="14">
        <v>3.86</v>
      </c>
      <c r="F10" s="14">
        <f t="shared" si="0"/>
        <v>1930</v>
      </c>
    </row>
    <row r="11" spans="1:6" ht="38.25">
      <c r="A11" s="11">
        <v>5</v>
      </c>
      <c r="B11" s="20" t="s">
        <v>34</v>
      </c>
      <c r="C11" s="13">
        <v>25</v>
      </c>
      <c r="D11" s="11" t="s">
        <v>29</v>
      </c>
      <c r="E11" s="14">
        <v>7.9</v>
      </c>
      <c r="F11" s="14">
        <f>C11*E11</f>
        <v>197.5</v>
      </c>
    </row>
    <row r="12" spans="1:6">
      <c r="A12" s="21" t="s">
        <v>35</v>
      </c>
      <c r="B12" s="21"/>
      <c r="C12" s="22"/>
      <c r="D12" s="22"/>
      <c r="E12" s="23"/>
      <c r="F12" s="24">
        <f>SUM(F7:F11)</f>
        <v>4231.3099999999995</v>
      </c>
    </row>
    <row r="14" spans="1:6">
      <c r="B14" s="25" t="s">
        <v>36</v>
      </c>
    </row>
  </sheetData>
  <mergeCells count="2">
    <mergeCell ref="A5:A6"/>
    <mergeCell ref="B5:B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ogólne</vt:lpstr>
      <vt:lpstr>sprzątaczki</vt:lpstr>
      <vt:lpstr>kuchnia</vt:lpstr>
      <vt:lpstr>mydło, ręczniki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Dorota WYKLAND</cp:lastModifiedBy>
  <cp:lastPrinted>2025-03-07T08:52:29Z</cp:lastPrinted>
  <dcterms:created xsi:type="dcterms:W3CDTF">2015-06-05T18:19:34Z</dcterms:created>
  <dcterms:modified xsi:type="dcterms:W3CDTF">2025-03-14T11:26:29Z</dcterms:modified>
</cp:coreProperties>
</file>